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7" i="1" l="1"/>
  <c r="G16" i="1"/>
  <c r="G15" i="1"/>
  <c r="G14" i="1"/>
  <c r="G13" i="1"/>
  <c r="G12" i="1"/>
  <c r="G11" i="1"/>
  <c r="G10" i="1"/>
  <c r="G9" i="1"/>
  <c r="G8" i="1"/>
  <c r="G7" i="1"/>
  <c r="G6" i="1"/>
  <c r="G5" i="1"/>
  <c r="G18" i="1" l="1"/>
</calcChain>
</file>

<file path=xl/sharedStrings.xml><?xml version="1.0" encoding="utf-8"?>
<sst xmlns="http://schemas.openxmlformats.org/spreadsheetml/2006/main" count="124" uniqueCount="42">
  <si>
    <r>
      <rPr>
        <b/>
        <sz val="12"/>
        <rFont val="Times New Roman"/>
        <family val="1"/>
        <charset val="204"/>
      </rPr>
      <t>Наименование и адрес заказчика и организатора</t>
    </r>
    <r>
      <rPr>
        <sz val="12"/>
        <rFont val="Times New Roman"/>
        <family val="1"/>
        <charset val="204"/>
      </rPr>
      <t>: КГП "Рудненская городская поликлиника" УЗАКО ,Костанайская область, г. Рудный, ул. 50 лет Октября 102а  объявляет о закупе способом запроса ценовых предложений следующих медицинских изделий:</t>
    </r>
  </si>
  <si>
    <t>Лот№</t>
  </si>
  <si>
    <t>Международное непатентованное название/халықаралық патенттелмеген атауы</t>
  </si>
  <si>
    <t>Техническое описание</t>
  </si>
  <si>
    <t>Единица измерения /өлшем бірлігі</t>
  </si>
  <si>
    <t>Объем закупа/Сатып алу көлемі</t>
  </si>
  <si>
    <t>Цена за единицу/Бір дана бағы</t>
  </si>
  <si>
    <t>Сумма выделенная для закупа по каждому товару( тенге)/        Сатып алуға бөлінген сома, әр тауар бойынша( теңге)</t>
  </si>
  <si>
    <t xml:space="preserve">Место поставки/  Жеткізу орны  </t>
  </si>
  <si>
    <t>Сроки и условия поставки/    Жеткізу мерзімі мен шарттары</t>
  </si>
  <si>
    <t>Место представления (приема) документов/   Орын беру (қабылдау) құжаттарды</t>
  </si>
  <si>
    <t>Окончательный срок подачи ценовых предложений/ Баға ұсыныстарын соңғы тапсыру мерзімі</t>
  </si>
  <si>
    <t>Дата, время и место вскрытия конвертов с ценовыми предложениями/ Күні, уақыты және орны: баға ұсыныстары бар конверттерді ашу</t>
  </si>
  <si>
    <t>штук</t>
  </si>
  <si>
    <t xml:space="preserve"> г. Рудный, ул. 50 лет Октября 102а, склад заказчика</t>
  </si>
  <si>
    <t>КГП "Рудненская городская поликлиника" УЗАКО  2 этаж                                                       (кабинет 212 Б)(нарочно)</t>
  </si>
  <si>
    <t>ИТОГО:</t>
  </si>
  <si>
    <t xml:space="preserve">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
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товаров требованиям, установленным главой 4 настоящих Правил, а также описание и объем фармацевтических услуг.
     Представление потенциальным поставщиком ценового предложения является формой выражения его согласия осуществить поставку товара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утвержденной уполномоченным органом в области здравоохранения.
Предлагаемая Вами цена, должна содержать все ваши фактические затраты, составляющие конечную цену поставляемых товаров 
По всем возникающим вопросам Вы можете обращаться по адресу: г.Рудный, улица 50 лет Октября 102 А, кабинет № 212 Б по телефону   8 (71431) -7-29-57.
</t>
  </si>
  <si>
    <t>Главный врач</t>
  </si>
  <si>
    <t>Калиева К.С.</t>
  </si>
  <si>
    <t>Медсестра</t>
  </si>
  <si>
    <t>Швецова Т.В.</t>
  </si>
  <si>
    <t xml:space="preserve">Дентин-порошок цинкосульфатный кальцийсодержащий для временного пломбирования, уп-80 гр, </t>
  </si>
  <si>
    <t>Biocal светоотверждаемый прокладочный материал на основе гидроксида кальция, шприц 2гр</t>
  </si>
  <si>
    <t>Prime-Dent Chemical Cure Composite композит химического отверждения, уп-15гр база+15гр катализатор</t>
  </si>
  <si>
    <t>Ретрактор для губ OptraGate Small (малый)</t>
  </si>
  <si>
    <t>Артикаин 4% Инибса с эпинефрином 1:100.000, картридж 1,8мл, упаковка 100 карпул</t>
  </si>
  <si>
    <t>Devitec - паста стоматологическая для девитализации пульпы зубов, 6 гр</t>
  </si>
  <si>
    <t>Pulpotec - материал пломбировочный д/лечения витальных моляров методом пульпотомии, уп-15гр*15мл</t>
  </si>
  <si>
    <t>Глассин Рест - цемент стеклополиалкенатный восстановительный хим.отвержд., уп-10гр*8мл, цвет А2</t>
  </si>
  <si>
    <t>Наконечники для слюноотсосов стоматологические одноразовые Monoart ЕМ15, уп-100 шт /цветные/</t>
  </si>
  <si>
    <t>Чашки для финишной обработки Enhance Finishing Cups /624055X/</t>
  </si>
  <si>
    <t>Матрицы металлические замковые, средние, тип 1, твердые 35мкм, уп-12шт /1.312(1)/</t>
  </si>
  <si>
    <t>Конусы для финишной обработки Enhance Finishing Points /624065X/</t>
  </si>
  <si>
    <t>Metapex - cтом. материал для пломбирования корневых каналов, шприц-2,2 гр</t>
  </si>
  <si>
    <t>упаковка</t>
  </si>
  <si>
    <t>банка</t>
  </si>
  <si>
    <t>17.02.2022 г. До 09:00 часов</t>
  </si>
  <si>
    <t>17.02.2022 г   в  11-00 часов</t>
  </si>
  <si>
    <t>ампула</t>
  </si>
  <si>
    <t>Объявление № 5 от 11.02.2022 г.  О закупе лекарственных средств и  медицинских изделий   способом запроса ценовых предложений</t>
  </si>
  <si>
    <t xml:space="preserve">  30 календарных дней  по заявке заказчика в течении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</si>
</sst>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-* #,##0.00\ _₽_-;\-* #,##0.00\ _₽_-;_-* &quot;-&quot;??\ _₽_-;_-@_-"/>
  </numFmts>
  <fonts count="19" x14ac:knownFonts="1"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4"/>
      <name val="Arial"/>
      <family val="2"/>
      <charset val="204"/>
    </font>
    <font>
      <sz val="16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 applyAlignment="1">
      <alignment horizontal="centerContinuous" vertical="center"/>
    </xf>
    <xf numFmtId="0" fontId="0" fillId="0" borderId="0" xfId="0" applyBorder="1" applyAlignment="1"/>
    <xf numFmtId="0" fontId="4" fillId="0" borderId="0" xfId="0" applyFont="1" applyAlignment="1">
      <alignment horizontal="centerContinuous" vertical="center" wrapText="1"/>
    </xf>
    <xf numFmtId="0" fontId="0" fillId="0" borderId="0" xfId="0" applyAlignment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4" fontId="8" fillId="0" borderId="3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6" fillId="0" borderId="0" xfId="0" applyFont="1" applyAlignment="1"/>
    <xf numFmtId="0" fontId="15" fillId="0" borderId="0" xfId="0" applyFont="1" applyAlignment="1"/>
    <xf numFmtId="0" fontId="11" fillId="2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164" fontId="18" fillId="0" borderId="1" xfId="1" applyNumberFormat="1" applyFont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0" borderId="1" xfId="1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0" fillId="0" borderId="0" xfId="0" applyAlignment="1">
      <alignment horizontal="left"/>
    </xf>
    <xf numFmtId="0" fontId="3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4" fillId="0" borderId="2" xfId="0" applyFont="1" applyBorder="1" applyAlignment="1">
      <alignment horizontal="left" wrapText="1"/>
    </xf>
    <xf numFmtId="0" fontId="14" fillId="0" borderId="4" xfId="0" applyFont="1" applyBorder="1" applyAlignment="1">
      <alignment horizontal="left" wrapText="1"/>
    </xf>
    <xf numFmtId="0" fontId="14" fillId="0" borderId="5" xfId="0" applyFont="1" applyBorder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abSelected="1" zoomScale="82" zoomScaleNormal="82" workbookViewId="0">
      <selection activeCell="F10" sqref="F10"/>
    </sheetView>
  </sheetViews>
  <sheetFormatPr defaultRowHeight="15" x14ac:dyDescent="0.25"/>
  <cols>
    <col min="1" max="1" width="9.85546875" customWidth="1"/>
    <col min="2" max="2" width="25.28515625" customWidth="1"/>
    <col min="3" max="3" width="27.42578125" customWidth="1"/>
    <col min="4" max="4" width="18.42578125" customWidth="1"/>
    <col min="5" max="5" width="17" customWidth="1"/>
    <col min="6" max="6" width="12.140625" customWidth="1"/>
    <col min="7" max="7" width="21.140625" customWidth="1"/>
    <col min="8" max="8" width="13" customWidth="1"/>
    <col min="9" max="9" width="16" customWidth="1"/>
    <col min="10" max="10" width="16.140625" customWidth="1"/>
    <col min="11" max="11" width="12.5703125" customWidth="1"/>
    <col min="12" max="12" width="12.28515625" customWidth="1"/>
  </cols>
  <sheetData>
    <row r="1" spans="1:12" ht="90" customHeight="1" x14ac:dyDescent="0.25">
      <c r="A1" s="1"/>
      <c r="B1" s="28" t="s">
        <v>40</v>
      </c>
      <c r="C1" s="29"/>
      <c r="D1" s="2"/>
      <c r="E1" s="2"/>
      <c r="F1" s="2"/>
      <c r="G1" s="2"/>
      <c r="H1" s="30"/>
      <c r="I1" s="31"/>
      <c r="J1" s="31"/>
      <c r="K1" s="31"/>
    </row>
    <row r="2" spans="1:12" ht="32.25" customHeight="1" x14ac:dyDescent="0.25">
      <c r="A2" s="3"/>
      <c r="B2" s="32" t="s">
        <v>0</v>
      </c>
      <c r="C2" s="33"/>
      <c r="D2" s="33"/>
      <c r="E2" s="33"/>
      <c r="F2" s="33"/>
      <c r="G2" s="33"/>
      <c r="H2" s="34"/>
      <c r="I2" s="34"/>
      <c r="J2" s="4"/>
      <c r="K2" s="4"/>
    </row>
    <row r="3" spans="1:12" ht="10.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2" ht="156" x14ac:dyDescent="0.25">
      <c r="A4" s="5" t="s">
        <v>1</v>
      </c>
      <c r="B4" s="5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7" t="s">
        <v>7</v>
      </c>
      <c r="H4" s="8" t="s">
        <v>8</v>
      </c>
      <c r="I4" s="9" t="s">
        <v>9</v>
      </c>
      <c r="J4" s="9" t="s">
        <v>10</v>
      </c>
      <c r="K4" s="8" t="s">
        <v>11</v>
      </c>
      <c r="L4" s="10" t="s">
        <v>12</v>
      </c>
    </row>
    <row r="5" spans="1:12" ht="76.5" x14ac:dyDescent="0.25">
      <c r="A5" s="5">
        <v>1</v>
      </c>
      <c r="B5" s="23" t="s">
        <v>22</v>
      </c>
      <c r="C5" s="23" t="s">
        <v>22</v>
      </c>
      <c r="D5" s="12" t="s">
        <v>35</v>
      </c>
      <c r="E5" s="12">
        <v>2</v>
      </c>
      <c r="F5" s="26">
        <v>840</v>
      </c>
      <c r="G5" s="26">
        <f>E5*F5</f>
        <v>1680</v>
      </c>
      <c r="H5" s="11" t="s">
        <v>14</v>
      </c>
      <c r="I5" s="12" t="s">
        <v>41</v>
      </c>
      <c r="J5" s="13" t="s">
        <v>15</v>
      </c>
      <c r="K5" s="12" t="s">
        <v>37</v>
      </c>
      <c r="L5" s="14" t="s">
        <v>38</v>
      </c>
    </row>
    <row r="6" spans="1:12" ht="76.5" x14ac:dyDescent="0.25">
      <c r="A6" s="5">
        <v>2</v>
      </c>
      <c r="B6" s="23" t="s">
        <v>23</v>
      </c>
      <c r="C6" s="23" t="s">
        <v>23</v>
      </c>
      <c r="D6" s="12" t="s">
        <v>13</v>
      </c>
      <c r="E6" s="12">
        <v>2</v>
      </c>
      <c r="F6" s="26">
        <v>6000</v>
      </c>
      <c r="G6" s="26">
        <f t="shared" ref="G6:G17" si="0">E6*F6</f>
        <v>12000</v>
      </c>
      <c r="H6" s="11" t="s">
        <v>14</v>
      </c>
      <c r="I6" s="12" t="s">
        <v>41</v>
      </c>
      <c r="J6" s="13" t="s">
        <v>15</v>
      </c>
      <c r="K6" s="12" t="s">
        <v>37</v>
      </c>
      <c r="L6" s="14" t="s">
        <v>38</v>
      </c>
    </row>
    <row r="7" spans="1:12" ht="76.5" x14ac:dyDescent="0.25">
      <c r="A7" s="5">
        <v>3</v>
      </c>
      <c r="B7" s="23" t="s">
        <v>24</v>
      </c>
      <c r="C7" s="23" t="s">
        <v>24</v>
      </c>
      <c r="D7" s="12" t="s">
        <v>35</v>
      </c>
      <c r="E7" s="12">
        <v>3</v>
      </c>
      <c r="F7" s="26">
        <v>7150</v>
      </c>
      <c r="G7" s="26">
        <f t="shared" si="0"/>
        <v>21450</v>
      </c>
      <c r="H7" s="11" t="s">
        <v>14</v>
      </c>
      <c r="I7" s="12" t="s">
        <v>41</v>
      </c>
      <c r="J7" s="13" t="s">
        <v>15</v>
      </c>
      <c r="K7" s="12" t="s">
        <v>37</v>
      </c>
      <c r="L7" s="14" t="s">
        <v>38</v>
      </c>
    </row>
    <row r="8" spans="1:12" ht="76.5" x14ac:dyDescent="0.25">
      <c r="A8" s="5">
        <v>4</v>
      </c>
      <c r="B8" s="23" t="s">
        <v>25</v>
      </c>
      <c r="C8" s="23" t="s">
        <v>25</v>
      </c>
      <c r="D8" s="12" t="s">
        <v>13</v>
      </c>
      <c r="E8" s="12">
        <v>10</v>
      </c>
      <c r="F8" s="26">
        <v>800</v>
      </c>
      <c r="G8" s="26">
        <f t="shared" si="0"/>
        <v>8000</v>
      </c>
      <c r="H8" s="11" t="s">
        <v>14</v>
      </c>
      <c r="I8" s="12" t="s">
        <v>41</v>
      </c>
      <c r="J8" s="13" t="s">
        <v>15</v>
      </c>
      <c r="K8" s="12" t="s">
        <v>37</v>
      </c>
      <c r="L8" s="14" t="s">
        <v>38</v>
      </c>
    </row>
    <row r="9" spans="1:12" ht="76.5" x14ac:dyDescent="0.25">
      <c r="A9" s="5">
        <v>5</v>
      </c>
      <c r="B9" s="23" t="s">
        <v>26</v>
      </c>
      <c r="C9" s="23" t="s">
        <v>26</v>
      </c>
      <c r="D9" s="12" t="s">
        <v>39</v>
      </c>
      <c r="E9" s="12">
        <v>200</v>
      </c>
      <c r="F9" s="26">
        <v>171</v>
      </c>
      <c r="G9" s="26">
        <f t="shared" si="0"/>
        <v>34200</v>
      </c>
      <c r="H9" s="11" t="s">
        <v>14</v>
      </c>
      <c r="I9" s="12" t="s">
        <v>41</v>
      </c>
      <c r="J9" s="13" t="s">
        <v>15</v>
      </c>
      <c r="K9" s="12" t="s">
        <v>37</v>
      </c>
      <c r="L9" s="14" t="s">
        <v>38</v>
      </c>
    </row>
    <row r="10" spans="1:12" ht="76.5" x14ac:dyDescent="0.25">
      <c r="A10" s="5">
        <v>6</v>
      </c>
      <c r="B10" s="23" t="s">
        <v>27</v>
      </c>
      <c r="C10" s="23" t="s">
        <v>27</v>
      </c>
      <c r="D10" s="12" t="s">
        <v>35</v>
      </c>
      <c r="E10" s="12">
        <v>2</v>
      </c>
      <c r="F10" s="26">
        <v>12300</v>
      </c>
      <c r="G10" s="26">
        <f t="shared" si="0"/>
        <v>24600</v>
      </c>
      <c r="H10" s="11" t="s">
        <v>14</v>
      </c>
      <c r="I10" s="12" t="s">
        <v>41</v>
      </c>
      <c r="J10" s="13" t="s">
        <v>15</v>
      </c>
      <c r="K10" s="12" t="s">
        <v>37</v>
      </c>
      <c r="L10" s="14" t="s">
        <v>38</v>
      </c>
    </row>
    <row r="11" spans="1:12" ht="76.5" x14ac:dyDescent="0.25">
      <c r="A11" s="5">
        <v>7</v>
      </c>
      <c r="B11" s="24" t="s">
        <v>28</v>
      </c>
      <c r="C11" s="24" t="s">
        <v>28</v>
      </c>
      <c r="D11" s="14" t="s">
        <v>36</v>
      </c>
      <c r="E11" s="14">
        <v>1</v>
      </c>
      <c r="F11" s="27">
        <v>22800</v>
      </c>
      <c r="G11" s="26">
        <f t="shared" si="0"/>
        <v>22800</v>
      </c>
      <c r="H11" s="11" t="s">
        <v>14</v>
      </c>
      <c r="I11" s="12" t="s">
        <v>41</v>
      </c>
      <c r="J11" s="13" t="s">
        <v>15</v>
      </c>
      <c r="K11" s="12" t="s">
        <v>37</v>
      </c>
      <c r="L11" s="14" t="s">
        <v>38</v>
      </c>
    </row>
    <row r="12" spans="1:12" ht="76.5" x14ac:dyDescent="0.25">
      <c r="A12" s="5">
        <v>8</v>
      </c>
      <c r="B12" s="24" t="s">
        <v>29</v>
      </c>
      <c r="C12" s="24" t="s">
        <v>29</v>
      </c>
      <c r="D12" s="14" t="s">
        <v>35</v>
      </c>
      <c r="E12" s="14">
        <v>2</v>
      </c>
      <c r="F12" s="27">
        <v>4050</v>
      </c>
      <c r="G12" s="26">
        <f t="shared" si="0"/>
        <v>8100</v>
      </c>
      <c r="H12" s="11" t="s">
        <v>14</v>
      </c>
      <c r="I12" s="12" t="s">
        <v>41</v>
      </c>
      <c r="J12" s="13" t="s">
        <v>15</v>
      </c>
      <c r="K12" s="12" t="s">
        <v>37</v>
      </c>
      <c r="L12" s="14" t="s">
        <v>38</v>
      </c>
    </row>
    <row r="13" spans="1:12" ht="76.5" x14ac:dyDescent="0.25">
      <c r="A13" s="5">
        <v>9</v>
      </c>
      <c r="B13" s="24" t="s">
        <v>30</v>
      </c>
      <c r="C13" s="24" t="s">
        <v>30</v>
      </c>
      <c r="D13" s="14" t="s">
        <v>35</v>
      </c>
      <c r="E13" s="14">
        <v>2</v>
      </c>
      <c r="F13" s="27">
        <v>1150</v>
      </c>
      <c r="G13" s="26">
        <f t="shared" si="0"/>
        <v>2300</v>
      </c>
      <c r="H13" s="11" t="s">
        <v>14</v>
      </c>
      <c r="I13" s="12" t="s">
        <v>41</v>
      </c>
      <c r="J13" s="13" t="s">
        <v>15</v>
      </c>
      <c r="K13" s="12" t="s">
        <v>37</v>
      </c>
      <c r="L13" s="14" t="s">
        <v>38</v>
      </c>
    </row>
    <row r="14" spans="1:12" ht="76.5" x14ac:dyDescent="0.25">
      <c r="A14" s="5">
        <v>10</v>
      </c>
      <c r="B14" s="24" t="s">
        <v>31</v>
      </c>
      <c r="C14" s="24" t="s">
        <v>31</v>
      </c>
      <c r="D14" s="14" t="s">
        <v>13</v>
      </c>
      <c r="E14" s="14">
        <v>10</v>
      </c>
      <c r="F14" s="27">
        <v>1000</v>
      </c>
      <c r="G14" s="26">
        <f t="shared" si="0"/>
        <v>10000</v>
      </c>
      <c r="H14" s="11" t="s">
        <v>14</v>
      </c>
      <c r="I14" s="12" t="s">
        <v>41</v>
      </c>
      <c r="J14" s="13" t="s">
        <v>15</v>
      </c>
      <c r="K14" s="12" t="s">
        <v>37</v>
      </c>
      <c r="L14" s="14" t="s">
        <v>38</v>
      </c>
    </row>
    <row r="15" spans="1:12" ht="76.5" x14ac:dyDescent="0.25">
      <c r="A15" s="5">
        <v>11</v>
      </c>
      <c r="B15" s="24" t="s">
        <v>32</v>
      </c>
      <c r="C15" s="24" t="s">
        <v>32</v>
      </c>
      <c r="D15" s="14" t="s">
        <v>13</v>
      </c>
      <c r="E15" s="14">
        <v>10</v>
      </c>
      <c r="F15" s="27">
        <v>980</v>
      </c>
      <c r="G15" s="26">
        <f t="shared" si="0"/>
        <v>9800</v>
      </c>
      <c r="H15" s="11" t="s">
        <v>14</v>
      </c>
      <c r="I15" s="12" t="s">
        <v>41</v>
      </c>
      <c r="J15" s="13" t="s">
        <v>15</v>
      </c>
      <c r="K15" s="12" t="s">
        <v>37</v>
      </c>
      <c r="L15" s="14" t="s">
        <v>38</v>
      </c>
    </row>
    <row r="16" spans="1:12" ht="76.5" x14ac:dyDescent="0.25">
      <c r="A16" s="5">
        <v>12</v>
      </c>
      <c r="B16" s="24" t="s">
        <v>33</v>
      </c>
      <c r="C16" s="24" t="s">
        <v>33</v>
      </c>
      <c r="D16" s="14" t="s">
        <v>13</v>
      </c>
      <c r="E16" s="14">
        <v>10</v>
      </c>
      <c r="F16" s="27">
        <v>1000</v>
      </c>
      <c r="G16" s="26">
        <f t="shared" si="0"/>
        <v>10000</v>
      </c>
      <c r="H16" s="11" t="s">
        <v>14</v>
      </c>
      <c r="I16" s="12" t="s">
        <v>41</v>
      </c>
      <c r="J16" s="13" t="s">
        <v>15</v>
      </c>
      <c r="K16" s="12" t="s">
        <v>37</v>
      </c>
      <c r="L16" s="14" t="s">
        <v>38</v>
      </c>
    </row>
    <row r="17" spans="1:12" ht="76.5" x14ac:dyDescent="0.25">
      <c r="A17" s="5">
        <v>13</v>
      </c>
      <c r="B17" s="24" t="s">
        <v>34</v>
      </c>
      <c r="C17" s="24" t="s">
        <v>34</v>
      </c>
      <c r="D17" s="14" t="s">
        <v>35</v>
      </c>
      <c r="E17" s="14">
        <v>4</v>
      </c>
      <c r="F17" s="27">
        <v>5450</v>
      </c>
      <c r="G17" s="26">
        <f t="shared" si="0"/>
        <v>21800</v>
      </c>
      <c r="H17" s="11" t="s">
        <v>14</v>
      </c>
      <c r="I17" s="12" t="s">
        <v>41</v>
      </c>
      <c r="J17" s="13" t="s">
        <v>15</v>
      </c>
      <c r="K17" s="12" t="s">
        <v>37</v>
      </c>
      <c r="L17" s="14" t="s">
        <v>38</v>
      </c>
    </row>
    <row r="18" spans="1:12" ht="35.25" customHeight="1" x14ac:dyDescent="0.25">
      <c r="A18" s="5">
        <v>14</v>
      </c>
      <c r="B18" s="15" t="s">
        <v>16</v>
      </c>
      <c r="C18" s="15"/>
      <c r="D18" s="16"/>
      <c r="E18" s="16"/>
      <c r="F18" s="17"/>
      <c r="G18" s="25">
        <f>SUM(G5:G17)</f>
        <v>186730</v>
      </c>
      <c r="H18" s="11"/>
      <c r="I18" s="12"/>
      <c r="J18" s="13"/>
      <c r="K18" s="12"/>
      <c r="L18" s="14"/>
    </row>
    <row r="19" spans="1:12" ht="150.75" customHeight="1" x14ac:dyDescent="0.25">
      <c r="A19" s="5">
        <v>15</v>
      </c>
      <c r="B19" s="35" t="s">
        <v>17</v>
      </c>
      <c r="C19" s="36"/>
      <c r="D19" s="36"/>
      <c r="E19" s="36"/>
      <c r="F19" s="36"/>
      <c r="G19" s="36"/>
      <c r="H19" s="36"/>
      <c r="I19" s="36"/>
      <c r="J19" s="36"/>
      <c r="K19" s="37"/>
      <c r="L19" s="18"/>
    </row>
    <row r="20" spans="1:12" x14ac:dyDescent="0.25">
      <c r="A20" s="19"/>
      <c r="B20" s="19"/>
      <c r="C20" s="19"/>
      <c r="D20" s="19"/>
      <c r="E20" s="19"/>
      <c r="F20" s="19"/>
      <c r="G20" s="19"/>
      <c r="H20" s="19"/>
      <c r="I20" s="19"/>
      <c r="J20" s="19"/>
    </row>
    <row r="21" spans="1:12" ht="18" x14ac:dyDescent="0.25">
      <c r="C21" s="20" t="s">
        <v>18</v>
      </c>
      <c r="D21" s="20" t="s">
        <v>19</v>
      </c>
      <c r="E21" s="19"/>
      <c r="F21" s="19"/>
      <c r="G21" s="19"/>
      <c r="H21" s="19"/>
      <c r="I21" s="19"/>
      <c r="J21" s="19"/>
    </row>
    <row r="22" spans="1:12" ht="20.25" x14ac:dyDescent="0.3">
      <c r="A22" s="4"/>
      <c r="B22" s="21"/>
      <c r="C22" s="21"/>
      <c r="D22" s="4"/>
      <c r="E22" s="4"/>
      <c r="F22" s="4"/>
      <c r="G22" s="4"/>
      <c r="H22" s="4"/>
      <c r="I22" s="4"/>
      <c r="J22" s="4"/>
    </row>
    <row r="23" spans="1:12" ht="18" x14ac:dyDescent="0.25">
      <c r="A23" s="22"/>
      <c r="C23" s="20" t="s">
        <v>20</v>
      </c>
      <c r="D23" s="22" t="s">
        <v>21</v>
      </c>
      <c r="E23" s="4"/>
      <c r="F23" s="4"/>
      <c r="G23" s="4"/>
      <c r="H23" s="4"/>
      <c r="I23" s="4"/>
    </row>
    <row r="41" spans="1:1" ht="99.75" customHeight="1" x14ac:dyDescent="0.25"/>
    <row r="42" spans="1:1" x14ac:dyDescent="0.25">
      <c r="A42" s="4"/>
    </row>
    <row r="43" spans="1:1" x14ac:dyDescent="0.25">
      <c r="A43" s="4"/>
    </row>
    <row r="44" spans="1:1" x14ac:dyDescent="0.25">
      <c r="A44" s="4"/>
    </row>
    <row r="45" spans="1:1" x14ac:dyDescent="0.25">
      <c r="A45" s="4"/>
    </row>
  </sheetData>
  <mergeCells count="4">
    <mergeCell ref="B1:C1"/>
    <mergeCell ref="H1:K1"/>
    <mergeCell ref="B2:I2"/>
    <mergeCell ref="B19:K1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2022-02-11T08:30:42Z</dcterms:modified>
</cp:coreProperties>
</file>